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<sst xmlns="http://schemas.openxmlformats.org/spreadsheetml/2006/main" count="34" uniqueCount="34">
  <si>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PARTS MARKED/DAY</t>
  </si>
  <si>
    <t>PART NUMBER  CHANGES</t>
  </si>
  <si>
    <t>SHOP RATE/HR</t>
  </si>
  <si>
    <t>AVE PARTS/MIN MARKED</t>
  </si>
  <si>
    <t>COST/PART</t>
  </si>
  <si>
    <t>TIME TO MARK  (HOURS)</t>
  </si>
  <si>
    <t>LABOR COST/DAY</t>
  </si>
  <si>
    <t>% REWORK</t>
  </si>
  <si>
    <t>DAILY SAVINGS</t>
  </si>
  <si>
    <t>HMP-1500</t>
  </si>
  <si>
    <t>AVE CHANGE OVER TIME (MIN)</t>
  </si>
  <si>
    <t>Input the number of parts marked/day</t>
  </si>
  <si>
    <t>input typical part number changes</t>
  </si>
  <si>
    <t>input the hourly shop rate for marking</t>
  </si>
  <si>
    <t>input the avg. # of parts marked per minute</t>
  </si>
  <si>
    <t>input the avg time to change part number</t>
  </si>
  <si>
    <t>input time to recount parts marked</t>
  </si>
  <si>
    <t>input the avg % of rework</t>
  </si>
  <si>
    <t>CURRENT</t>
  </si>
  <si>
    <t>PROCESS</t>
  </si>
  <si>
    <t>blocks to compare your current</t>
  </si>
  <si>
    <t>marking process.</t>
  </si>
  <si>
    <t>marking process to an Automation-Plus</t>
  </si>
  <si>
    <t>INSTRUCTIONS</t>
  </si>
  <si>
    <t>Input the data in the shaded gray</t>
  </si>
  <si>
    <t>TIME WASTED WAITING FOR</t>
  </si>
  <si>
    <t>input wasted time waiting for parts to dry (min)</t>
  </si>
  <si>
    <t>AVE TIME TO COUNT/CHANGE</t>
  </si>
  <si>
    <t>STRAIGHT PAYOUT IN DAYS</t>
  </si>
  <si>
    <t>INK JET PRINTING VS HAND MARKING</t>
  </si>
  <si>
    <t>SET UP AND CLEANING (MIN/DAY)</t>
  </si>
  <si>
    <t xml:space="preserve">     PARTS TO DRY (MIN/DAY)</t>
  </si>
  <si>
    <t>input  time required for setup and cleaning (min)</t>
  </si>
  <si>
    <t xml:space="preserve"> SYSTEM INVESTMENT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</si>
</sst>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%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2" fontId="0" fillId="0" borderId="0" xfId="0" applyNumberFormat="1" applyAlignment="1">
      <alignment/>
    </xf>
    <xf numFmtId="37" fontId="0" fillId="0" borderId="0" xfId="0" applyNumberFormat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0" fillId="34" borderId="13" xfId="0" applyFill="1" applyBorder="1" applyAlignment="1">
      <alignment/>
    </xf>
    <xf numFmtId="0" fontId="2" fillId="34" borderId="14" xfId="0" applyFont="1" applyFill="1" applyBorder="1" applyAlignment="1">
      <alignment horizontal="center"/>
    </xf>
    <xf numFmtId="0" fontId="0" fillId="34" borderId="14" xfId="0" applyFill="1" applyBorder="1" applyAlignment="1">
      <alignment/>
    </xf>
    <xf numFmtId="0" fontId="0" fillId="34" borderId="10" xfId="0" applyFill="1" applyBorder="1" applyAlignment="1">
      <alignment/>
    </xf>
    <xf numFmtId="0" fontId="2" fillId="34" borderId="11" xfId="0" applyFont="1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2" fontId="0" fillId="34" borderId="10" xfId="0" applyNumberFormat="1" applyFill="1" applyBorder="1" applyAlignment="1">
      <alignment/>
    </xf>
    <xf numFmtId="2" fontId="2" fillId="34" borderId="11" xfId="0" applyNumberFormat="1" applyFont="1" applyFill="1" applyBorder="1" applyAlignment="1">
      <alignment/>
    </xf>
    <xf numFmtId="2" fontId="0" fillId="34" borderId="12" xfId="0" applyNumberFormat="1" applyFill="1" applyBorder="1" applyAlignment="1">
      <alignment/>
    </xf>
    <xf numFmtId="0" fontId="3" fillId="34" borderId="10" xfId="0" applyFont="1" applyFill="1" applyBorder="1" applyAlignment="1">
      <alignment/>
    </xf>
    <xf numFmtId="0" fontId="3" fillId="34" borderId="11" xfId="0" applyFont="1" applyFill="1" applyBorder="1" applyAlignment="1">
      <alignment/>
    </xf>
    <xf numFmtId="0" fontId="3" fillId="34" borderId="12" xfId="0" applyFont="1" applyFill="1" applyBorder="1" applyAlignment="1">
      <alignment/>
    </xf>
    <xf numFmtId="44" fontId="4" fillId="35" borderId="11" xfId="0" applyNumberFormat="1" applyFont="1" applyFill="1" applyBorder="1" applyAlignment="1">
      <alignment/>
    </xf>
    <xf numFmtId="0" fontId="4" fillId="36" borderId="10" xfId="0" applyFont="1" applyFill="1" applyBorder="1" applyAlignment="1">
      <alignment/>
    </xf>
    <xf numFmtId="0" fontId="4" fillId="36" borderId="11" xfId="0" applyFont="1" applyFill="1" applyBorder="1" applyAlignment="1">
      <alignment/>
    </xf>
    <xf numFmtId="0" fontId="4" fillId="36" borderId="12" xfId="0" applyFont="1" applyFill="1" applyBorder="1" applyAlignment="1">
      <alignment/>
    </xf>
    <xf numFmtId="2" fontId="2" fillId="33" borderId="11" xfId="0" applyNumberFormat="1" applyFont="1" applyFill="1" applyBorder="1" applyAlignment="1">
      <alignment/>
    </xf>
    <xf numFmtId="44" fontId="2" fillId="33" borderId="11" xfId="44" applyFont="1" applyFill="1" applyBorder="1" applyAlignment="1">
      <alignment/>
    </xf>
    <xf numFmtId="44" fontId="2" fillId="33" borderId="12" xfId="44" applyFont="1" applyFill="1" applyBorder="1" applyAlignment="1">
      <alignment/>
    </xf>
    <xf numFmtId="2" fontId="2" fillId="37" borderId="15" xfId="0" applyNumberFormat="1" applyFont="1" applyFill="1" applyBorder="1" applyAlignment="1" applyProtection="1">
      <alignment/>
      <protection locked="0"/>
    </xf>
    <xf numFmtId="44" fontId="2" fillId="37" borderId="15" xfId="44" applyFont="1" applyFill="1" applyBorder="1" applyAlignment="1" applyProtection="1">
      <alignment/>
      <protection locked="0"/>
    </xf>
    <xf numFmtId="2" fontId="2" fillId="37" borderId="16" xfId="0" applyNumberFormat="1" applyFont="1" applyFill="1" applyBorder="1" applyAlignment="1" applyProtection="1">
      <alignment/>
      <protection locked="0"/>
    </xf>
    <xf numFmtId="9" fontId="2" fillId="37" borderId="15" xfId="57" applyFont="1" applyFill="1" applyBorder="1" applyAlignment="1" applyProtection="1">
      <alignment/>
      <protection locked="0"/>
    </xf>
    <xf numFmtId="2" fontId="2" fillId="37" borderId="17" xfId="0" applyNumberFormat="1" applyFont="1" applyFill="1" applyBorder="1" applyAlignment="1" applyProtection="1">
      <alignment/>
      <protection locked="0"/>
    </xf>
    <xf numFmtId="1" fontId="5" fillId="38" borderId="17" xfId="0" applyNumberFormat="1" applyFont="1" applyFill="1" applyBorder="1" applyAlignment="1">
      <alignment horizontal="center"/>
    </xf>
    <xf numFmtId="0" fontId="0" fillId="39" borderId="15" xfId="0" applyFill="1" applyBorder="1" applyAlignment="1">
      <alignment/>
    </xf>
    <xf numFmtId="0" fontId="6" fillId="39" borderId="18" xfId="0" applyFont="1" applyFill="1" applyBorder="1" applyAlignment="1">
      <alignment horizontal="center"/>
    </xf>
    <xf numFmtId="2" fontId="0" fillId="39" borderId="18" xfId="0" applyNumberFormat="1" applyFill="1" applyBorder="1" applyAlignment="1">
      <alignment/>
    </xf>
    <xf numFmtId="0" fontId="0" fillId="39" borderId="19" xfId="0" applyFill="1" applyBorder="1" applyAlignment="1">
      <alignment/>
    </xf>
    <xf numFmtId="2" fontId="4" fillId="35" borderId="10" xfId="0" applyNumberFormat="1" applyFont="1" applyFill="1" applyBorder="1" applyAlignment="1" applyProtection="1">
      <alignment/>
      <protection locked="0"/>
    </xf>
    <xf numFmtId="2" fontId="4" fillId="35" borderId="11" xfId="0" applyNumberFormat="1" applyFont="1" applyFill="1" applyBorder="1" applyAlignment="1" applyProtection="1">
      <alignment/>
      <protection locked="0"/>
    </xf>
    <xf numFmtId="44" fontId="4" fillId="35" borderId="11" xfId="44" applyFont="1" applyFill="1" applyBorder="1" applyAlignment="1" applyProtection="1">
      <alignment/>
      <protection locked="0"/>
    </xf>
    <xf numFmtId="167" fontId="4" fillId="35" borderId="11" xfId="57" applyNumberFormat="1" applyFont="1" applyFill="1" applyBorder="1" applyAlignment="1" applyProtection="1">
      <alignment/>
      <protection locked="0"/>
    </xf>
    <xf numFmtId="2" fontId="4" fillId="35" borderId="11" xfId="0" applyNumberFormat="1" applyFont="1" applyFill="1" applyBorder="1" applyAlignment="1" applyProtection="1">
      <alignment/>
      <protection/>
    </xf>
    <xf numFmtId="44" fontId="4" fillId="35" borderId="11" xfId="44" applyFont="1" applyFill="1" applyBorder="1" applyAlignment="1" applyProtection="1">
      <alignment/>
      <protection/>
    </xf>
    <xf numFmtId="0" fontId="4" fillId="35" borderId="11" xfId="0" applyFont="1" applyFill="1" applyBorder="1" applyAlignment="1" applyProtection="1">
      <alignment/>
      <protection/>
    </xf>
    <xf numFmtId="44" fontId="4" fillId="35" borderId="11" xfId="0" applyNumberFormat="1" applyFont="1" applyFill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zoomScalePageLayoutView="0" workbookViewId="0" topLeftCell="A1">
      <selection activeCell="C19" sqref="C19"/>
    </sheetView>
  </sheetViews>
  <sheetFormatPr defaultColWidth="9.140625" defaultRowHeight="12.75"/>
  <cols>
    <col min="1" max="1" width="32.421875" style="0" bestFit="1" customWidth="1"/>
    <col min="2" max="2" width="11.28125" style="0" customWidth="1"/>
    <col min="3" max="3" width="10.140625" style="1" customWidth="1"/>
    <col min="4" max="4" width="33.28125" style="0" bestFit="1" customWidth="1"/>
  </cols>
  <sheetData>
    <row r="1" spans="1:4" ht="24" thickBot="1">
      <c r="A1" s="32"/>
      <c r="B1" s="33" t="s">
        <v>29</v>
      </c>
      <c r="C1" s="34"/>
      <c r="D1" s="35"/>
    </row>
    <row r="2" spans="1:4" ht="12.75">
      <c r="A2" s="16" t="s">
        <v>24</v>
      </c>
      <c r="B2" s="9"/>
      <c r="C2" s="13"/>
      <c r="D2" s="6"/>
    </row>
    <row r="3" spans="1:4" ht="12.75">
      <c r="A3" s="17" t="s">
        <v>20</v>
      </c>
      <c r="B3" s="10" t="s">
        <v>9</v>
      </c>
      <c r="C3" s="14" t="s">
        <v>18</v>
      </c>
      <c r="D3" s="7" t="s">
        <v>23</v>
      </c>
    </row>
    <row r="4" spans="1:4" ht="12.75">
      <c r="A4" s="17" t="s">
        <v>22</v>
      </c>
      <c r="B4" s="11"/>
      <c r="C4" s="14" t="s">
        <v>19</v>
      </c>
      <c r="D4" s="8"/>
    </row>
    <row r="5" spans="1:4" ht="13.5" customHeight="1" thickBot="1">
      <c r="A5" s="18" t="s">
        <v>21</v>
      </c>
      <c r="B5" s="12"/>
      <c r="C5" s="15"/>
      <c r="D5" s="8"/>
    </row>
    <row r="6" spans="1:4" ht="13.5" thickBot="1">
      <c r="A6" s="20" t="s">
        <v>0</v>
      </c>
      <c r="B6" s="36">
        <f>C6</f>
        <v>200</v>
      </c>
      <c r="C6" s="26">
        <v>200</v>
      </c>
      <c r="D6" s="3" t="s">
        <v>11</v>
      </c>
    </row>
    <row r="7" spans="1:4" ht="13.5" thickBot="1">
      <c r="A7" s="21" t="s">
        <v>1</v>
      </c>
      <c r="B7" s="37">
        <f>C7</f>
        <v>25</v>
      </c>
      <c r="C7" s="26">
        <v>25</v>
      </c>
      <c r="D7" s="4" t="s">
        <v>12</v>
      </c>
    </row>
    <row r="8" spans="1:4" ht="13.5" thickBot="1">
      <c r="A8" s="21" t="s">
        <v>2</v>
      </c>
      <c r="B8" s="38">
        <f>C8</f>
        <v>40</v>
      </c>
      <c r="C8" s="27">
        <v>40</v>
      </c>
      <c r="D8" s="4" t="s">
        <v>13</v>
      </c>
    </row>
    <row r="9" spans="1:4" ht="13.5" thickBot="1">
      <c r="A9" s="21"/>
      <c r="B9" s="37"/>
      <c r="C9" s="28"/>
      <c r="D9" s="4"/>
    </row>
    <row r="10" spans="1:4" ht="13.5" thickBot="1">
      <c r="A10" s="21" t="s">
        <v>3</v>
      </c>
      <c r="B10" s="37">
        <v>10</v>
      </c>
      <c r="C10" s="26">
        <v>2</v>
      </c>
      <c r="D10" s="4" t="s">
        <v>14</v>
      </c>
    </row>
    <row r="11" spans="1:4" ht="13.5" thickBot="1">
      <c r="A11" s="21" t="s">
        <v>10</v>
      </c>
      <c r="B11" s="37">
        <v>0.3</v>
      </c>
      <c r="C11" s="26">
        <v>10</v>
      </c>
      <c r="D11" s="4" t="s">
        <v>15</v>
      </c>
    </row>
    <row r="12" spans="1:4" ht="13.5" thickBot="1">
      <c r="A12" s="21" t="s">
        <v>27</v>
      </c>
      <c r="B12" s="37">
        <v>0</v>
      </c>
      <c r="C12" s="26">
        <v>2</v>
      </c>
      <c r="D12" s="4" t="s">
        <v>16</v>
      </c>
    </row>
    <row r="13" spans="1:4" ht="13.5" thickBot="1">
      <c r="A13" s="21" t="s">
        <v>7</v>
      </c>
      <c r="B13" s="39">
        <v>0.001</v>
      </c>
      <c r="C13" s="29">
        <v>0.05</v>
      </c>
      <c r="D13" s="4" t="s">
        <v>17</v>
      </c>
    </row>
    <row r="14" spans="1:4" ht="13.5" thickBot="1">
      <c r="A14" s="21" t="s">
        <v>30</v>
      </c>
      <c r="B14" s="37">
        <v>10</v>
      </c>
      <c r="C14" s="26">
        <v>10</v>
      </c>
      <c r="D14" s="4" t="s">
        <v>32</v>
      </c>
    </row>
    <row r="15" spans="1:4" ht="13.5" thickBot="1">
      <c r="A15" s="21" t="s">
        <v>25</v>
      </c>
      <c r="B15" s="37">
        <v>0</v>
      </c>
      <c r="C15" s="30">
        <v>20</v>
      </c>
      <c r="D15" s="5" t="s">
        <v>26</v>
      </c>
    </row>
    <row r="16" spans="1:3" ht="12.75">
      <c r="A16" s="21" t="s">
        <v>31</v>
      </c>
      <c r="B16" s="40"/>
      <c r="C16" s="23"/>
    </row>
    <row r="17" spans="1:3" ht="12.75">
      <c r="A17" s="21" t="s">
        <v>5</v>
      </c>
      <c r="B17" s="40">
        <f>(B6/B10+B7*B11+B7*B12+B14)/60</f>
        <v>0.625</v>
      </c>
      <c r="C17" s="23">
        <f>((C6+C6*C13)/C10+C7*C11+C7*C12+C15)/60</f>
        <v>7.083333333333333</v>
      </c>
    </row>
    <row r="18" spans="1:4" ht="12.75">
      <c r="A18" s="21" t="s">
        <v>6</v>
      </c>
      <c r="B18" s="41">
        <f>B17*B8</f>
        <v>25</v>
      </c>
      <c r="C18" s="24">
        <f>C17*C8</f>
        <v>283.3333333333333</v>
      </c>
      <c r="D18" s="2"/>
    </row>
    <row r="19" spans="1:3" ht="13.5" thickBot="1">
      <c r="A19" s="21" t="s">
        <v>4</v>
      </c>
      <c r="B19" s="41">
        <f>B17*B8/B6</f>
        <v>0.125</v>
      </c>
      <c r="C19" s="25">
        <f>C17*C8/C6</f>
        <v>1.4166666666666665</v>
      </c>
    </row>
    <row r="20" spans="1:2" ht="12.75">
      <c r="A20" s="21"/>
      <c r="B20" s="42"/>
    </row>
    <row r="21" spans="1:2" ht="12.75">
      <c r="A21" s="21" t="s">
        <v>8</v>
      </c>
      <c r="B21" s="43">
        <f>C18-B18</f>
        <v>258.3333333333333</v>
      </c>
    </row>
    <row r="22" spans="1:2" ht="12.75">
      <c r="A22" s="21"/>
      <c r="B22" s="19"/>
    </row>
    <row r="23" spans="1:2" ht="12.75">
      <c r="A23" s="21" t="s">
        <v>33</v>
      </c>
      <c r="B23" s="19">
        <v>23000</v>
      </c>
    </row>
    <row r="24" spans="1:2" ht="13.5" thickBot="1">
      <c r="A24" s="21"/>
      <c r="B24" s="19"/>
    </row>
    <row r="25" spans="1:2" ht="16.5" thickBot="1">
      <c r="A25" s="22" t="s">
        <v>28</v>
      </c>
      <c r="B25" s="31">
        <f>B23/B21</f>
        <v>89.03225806451614</v>
      </c>
    </row>
  </sheetData>
  <sheetProtection/>
  <printOptions/>
  <pageMargins left="0.75" right="0.75" top="1" bottom="1" header="0.5" footer="0.5"/>
  <pageSetup horizontalDpi="300" verticalDpi="300" orientation="portrait" r:id="rId1"/>
  <headerFooter alignWithMargins="0">
    <oddFooter>&amp;C&amp;"EuroRoman,Regular"&amp;22AUTOMATION-PLUS, INC.&amp;"Arial,Regular"&amp;14
&amp;10 3409 W. HARRY WICHITA, KS 67213
316-946-9988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APlus</dc:creator>
  <cp:keywords/>
  <dc:description/>
  <cp:lastModifiedBy>geraldmr</cp:lastModifiedBy>
  <cp:lastPrinted>2005-10-14T15:08:37Z</cp:lastPrinted>
  <dcterms:created xsi:type="dcterms:W3CDTF">2001-06-04T17:07:43Z</dcterms:created>
  <dcterms:modified xsi:type="dcterms:W3CDTF">2012-07-31T15:03:51Z</dcterms:modified>
  <cp:category/>
  <cp:version/>
  <cp:contentType/>
  <cp:contentStatus/>
</cp:coreProperties>
</file>